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"/>
    </mc:Choice>
  </mc:AlternateContent>
  <xr:revisionPtr revIDLastSave="0" documentId="13_ncr:1_{450E6351-875B-4224-ABB8-D453DB6BC6C8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AVT" sheetId="1" r:id="rId1"/>
    <sheet name="SOP_AVT" sheetId="2" r:id="rId2"/>
    <sheet name="CPV" sheetId="3" r:id="rId3"/>
  </sheets>
  <definedNames>
    <definedName name="_xlnm.Print_Area" localSheetId="0">AVT!$B$1:$U$14</definedName>
  </definedNames>
  <calcPr calcId="191029" iterateDelta="1E-4"/>
</workbook>
</file>

<file path=xl/calcChain.xml><?xml version="1.0" encoding="utf-8"?>
<calcChain xmlns="http://schemas.openxmlformats.org/spreadsheetml/2006/main">
  <c r="T10" i="1" l="1"/>
  <c r="U10" i="1"/>
  <c r="Q10" i="1"/>
  <c r="U9" i="1" l="1"/>
  <c r="T9" i="1"/>
  <c r="Q9" i="1" l="1"/>
  <c r="T8" i="1" l="1"/>
  <c r="T11" i="1"/>
  <c r="U8" i="1"/>
  <c r="Q8" i="1"/>
  <c r="Q11" i="1"/>
  <c r="U11" i="1" l="1"/>
  <c r="T7" i="1"/>
  <c r="S14" i="1" s="1"/>
  <c r="U7" i="1"/>
  <c r="Q7" i="1"/>
  <c r="R14" i="1" s="1"/>
</calcChain>
</file>

<file path=xl/sharedStrings.xml><?xml version="1.0" encoding="utf-8"?>
<sst xmlns="http://schemas.openxmlformats.org/spreadsheetml/2006/main" count="237" uniqueCount="225">
  <si>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</si>
  <si>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</si>
  <si>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</si>
  <si>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</si>
  <si>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</si>
  <si>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</si>
  <si>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</si>
  <si>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</si>
  <si>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</si>
  <si>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</si>
  <si>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</si>
  <si>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</si>
  <si>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</si>
  <si>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</si>
  <si>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</si>
  <si>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23224100-1 - Barevné televize</t>
  </si>
  <si>
    <t>23224200-2 - Černobílé televize</t>
  </si>
  <si>
    <t>23224300-3 - Televizní přístroje</t>
  </si>
  <si>
    <t>23224500-5 - Voliče kanálů</t>
  </si>
  <si>
    <t>23252000-5 - Antény a reflektory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</si>
  <si>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</si>
  <si>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</si>
  <si>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</si>
  <si>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</si>
  <si>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</si>
  <si>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</si>
  <si>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</si>
  <si>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</si>
  <si>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</si>
  <si>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</si>
  <si>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</si>
  <si>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</si>
  <si>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</si>
  <si>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</si>
  <si>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</si>
  <si>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</si>
  <si>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</si>
  <si>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</si>
  <si>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</si>
  <si>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</si>
  <si>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</si>
  <si>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</si>
  <si>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</si>
  <si>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</si>
  <si>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</si>
  <si>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</si>
  <si>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</si>
  <si>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</si>
  <si>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</si>
  <si>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</si>
  <si>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</si>
  <si>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</si>
  <si>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</si>
  <si>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</si>
  <si>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</si>
  <si>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</si>
  <si>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</si>
  <si>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</si>
  <si>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</si>
  <si>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</si>
  <si>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</si>
  <si>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</si>
  <si>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</si>
  <si>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</si>
  <si>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</si>
  <si>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</si>
  <si>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</si>
  <si>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</si>
  <si>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</si>
  <si>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</si>
  <si>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</si>
  <si>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</si>
  <si>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</si>
  <si>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</si>
  <si>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</si>
  <si>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</si>
  <si>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</si>
  <si>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</si>
  <si>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</si>
  <si>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</si>
  <si>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</si>
  <si>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</si>
  <si>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</si>
  <si>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</si>
  <si>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</si>
  <si>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</si>
  <si>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</si>
  <si>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</si>
  <si>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</si>
  <si>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</si>
  <si>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</si>
  <si>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</si>
  <si>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</si>
  <si>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</si>
  <si>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</si>
  <si>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</si>
  <si>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</si>
  <si>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</si>
  <si>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</si>
  <si>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</si>
  <si>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</si>
  <si>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</si>
  <si>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</si>
  <si>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</si>
  <si>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</si>
  <si>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</si>
  <si>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</si>
  <si>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</si>
  <si>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</si>
  <si>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</si>
  <si>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</si>
  <si>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</si>
  <si>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</si>
  <si>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</si>
  <si>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</si>
  <si>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</si>
  <si>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</si>
  <si>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</si>
  <si>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</si>
  <si>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</si>
  <si>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</si>
  <si>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</si>
  <si>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</si>
  <si>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</si>
  <si>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</si>
  <si>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</si>
  <si>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</si>
  <si>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</si>
  <si>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</si>
  <si>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</si>
  <si>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</si>
  <si>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</si>
  <si>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</si>
  <si>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</si>
  <si>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</si>
  <si>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</si>
  <si>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</si>
  <si>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</si>
  <si>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</si>
  <si>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</si>
  <si>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</si>
  <si>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</si>
  <si>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</si>
  <si>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</si>
  <si>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</si>
  <si>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</si>
  <si>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</si>
  <si>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</si>
  <si>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</si>
  <si>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</si>
  <si>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</si>
  <si>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</si>
  <si>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</si>
  <si>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</si>
  <si>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</si>
  <si>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34342412-3 - Běžné reproduktory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</si>
  <si>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</si>
  <si>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</si>
  <si>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</si>
  <si>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</si>
  <si>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</si>
  <si>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</si>
  <si>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</si>
  <si>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</si>
  <si>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</si>
  <si>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</si>
  <si>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</si>
  <si>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</si>
  <si>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</si>
  <si>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</si>
  <si>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</si>
  <si>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</si>
  <si>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</si>
  <si>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</si>
  <si>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</si>
  <si>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</si>
  <si>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</si>
  <si>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</si>
  <si>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</si>
  <si>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</si>
  <si>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</si>
  <si>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</si>
  <si>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</si>
  <si>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</si>
  <si>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</si>
  <si>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</si>
  <si>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</si>
  <si>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</si>
  <si>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</si>
  <si>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</si>
  <si>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</si>
  <si>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ve věci technické specifikace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</si>
  <si>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</si>
  <si>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</si>
  <si>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</si>
  <si>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</si>
  <si>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</si>
  <si>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</si>
  <si>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ID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</si>
  <si>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</si>
  <si>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</si>
  <si>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</si>
  <si>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</si>
  <si>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</si>
  <si>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</si>
  <si>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033 - 2021</t>
  </si>
  <si>
    <t>55" displej</t>
  </si>
  <si>
    <t>Společná faktura</t>
  </si>
  <si>
    <t>Záruka na zboží min. 36 měsíců.</t>
  </si>
  <si>
    <t xml:space="preserve">Záruka na zboží min. 24 měsíců. </t>
  </si>
  <si>
    <t>Záruka na zboží min. 24 měsíců.</t>
  </si>
  <si>
    <t>Ing. Petr Pfauser, 
Tel.: 37763 6717</t>
  </si>
  <si>
    <t>Ing. Petr Pfauser,
Tel.: 37763 6717</t>
  </si>
  <si>
    <t>Univerzitní 28, 
301 00 Plzeň,
 Fakulta designu a umění Ladislava Sutnara,
místnost LS 230</t>
  </si>
  <si>
    <t>32321100-0 - Flmové přístroje</t>
  </si>
  <si>
    <t>4111/0064/21</t>
  </si>
  <si>
    <t>Velkoformátový displej dotykový, velikost obrazovky min. 55", formát 16:9.
Pozorovací úhel min. 178°.
Panel new Edge.
4K rozlišení min. 3840 × 2160.
Odezva max. 8 ms.
Jas min. 350 cd/m2.
Kontrast min. 4000:1.
Konektory min. 2xx HDMI 2.0, min. 1x USB 2.0.
Funkce pivot.
Vestavěný reproduktor.
VESA uchycení 400 x 400 mm.
Energetická účinnost A+.
Provozní teploty min. 0°C - 40°C, provozní vlhkost 10% - 80%.
Včetně provozního stojanu na kolečkách, robustní konstrukce umožnující otáčení displeje, preferujeme bílou bravu stojanu.</t>
  </si>
  <si>
    <t>Mikrofon pro prostorový zvuk</t>
  </si>
  <si>
    <t>Mikrofon pro prostorový zvuk.
Min. 4 mikrofonní kapsle v ambisonickém uspořádání pro pokrývaní 360° úhlu.
Min. 4XLR konektory pro výstup.
Mosazné tělo.
Součástí je program pro postprodukci zvuku.
Frekvenční rozsah min. 20Hz - 20kHz.
Charakteristika ledvinová.
Impedance max. 63kΩ, SPL max. 129dB.
Součástí balení je protivětrná ochrana a pop filtr a kabel.</t>
  </si>
  <si>
    <t>Dálkové ovládání pro kamery panasonic</t>
  </si>
  <si>
    <t>Dálkové ovládání "Zoom Control" určené pro ovládání zoomu kamer s rozhraním LANC konkrétně pro stávající kamery Panasonic Dvx-200. 
Funkce:
- Přepínač pro změnu směru zoomování, 
- přepínač LANC / Panasonic
- kolébkový ovladač zoomu - zoom lze snadno ovládat všemi prsty, nikoliv jen palcem
- jemné a precizní nastavení rychlosti zoomu
- tlačítko pro spuštění/ukončení záznamu
- Lze připevnit ke stativům s průměrem konstrukčních prvků až 45 mm
- kabel do délky min.  0,7 m s konektorem jack 2,5 mm pro LANC/Panasonic.</t>
  </si>
  <si>
    <t>Bezdrátový bluetooth ovládač</t>
  </si>
  <si>
    <t>Bezdrátový bluetooth ovladač pro stávající čtecí zařízení Datavideo.</t>
  </si>
  <si>
    <t>Bezzrcadlovka včetně příslušenství</t>
  </si>
  <si>
    <r>
      <t xml:space="preserve">Fullframe bezrzcadlovka, rozlišení CMOS snímače min. 24,2MPx.
Rychlost sériového snímání min. 11 snímků/s. v plném rozlišení a průběžném ostření.
Podpora 4K UHD videa.
ISO: rozsah min. 100 - 32000.
Ostření s min. 425 body.
Hledáček s min. 2,35 mil. bodů.
Min. 3" dotykový výklopný displej s min. 0,9 mil. obr. bodů.
Hliníkové tělo.
Závěrka s min. životností 200 000 cyklů.
Rozhraní: USB min. 3.2, wifi, vstup na mikrofon, microhdmi, detekce tváří.
Max. hmotnost 403 g.
</t>
    </r>
    <r>
      <rPr>
        <b/>
        <sz val="11"/>
        <color theme="1"/>
        <rFont val="Calibri"/>
        <family val="2"/>
        <charset val="238"/>
        <scheme val="minor"/>
      </rPr>
      <t xml:space="preserve">Součástí setu jsou: </t>
    </r>
    <r>
      <rPr>
        <sz val="11"/>
        <color theme="1"/>
        <rFont val="Calibri"/>
        <family val="2"/>
        <charset val="238"/>
        <scheme val="minor"/>
      </rPr>
      <t>min. 1ks plně kompatibilních karet pro bezrcadlovku, kapacita min. 128GB a 1ks vhodné brašny, je požadována kompatibilita se stávajícími objektivy SONY, součástí je zoom objektiv s rozsahem min. 18 - 135 při f/3,5- až 5,6, clona min. 22, nejkratší zaostřitelná vzdálenost 45 cm, součástí je originální druhá baterie.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</si>
</sst>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1" fillId="0" borderId="6" xfId="0" applyFont="1" applyBorder="1" applyAlignment="1">
      <alignment horizontal="left" vertical="top" wrapText="1"/>
    </xf>
    <xf numFmtId="0" fontId="22" fillId="5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4" fontId="15" fillId="4" borderId="14" xfId="0" applyNumberFormat="1" applyFont="1" applyFill="1" applyBorder="1" applyAlignment="1">
      <alignment horizontal="right" vertical="center" wrapText="1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164" fontId="15" fillId="4" borderId="16" xfId="0" applyNumberFormat="1" applyFont="1" applyFill="1" applyBorder="1" applyAlignment="1">
      <alignment horizontal="right" vertical="center" wrapText="1" indent="1"/>
    </xf>
    <xf numFmtId="0" fontId="15" fillId="4" borderId="2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4" fontId="15" fillId="4" borderId="22" xfId="0" applyNumberFormat="1" applyFont="1" applyFill="1" applyBorder="1" applyAlignment="1">
      <alignment horizontal="right" vertical="center" wrapText="1" indent="1"/>
    </xf>
    <xf numFmtId="165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164" fontId="15" fillId="4" borderId="12" xfId="0" applyNumberFormat="1" applyFont="1" applyFill="1" applyBorder="1" applyAlignment="1">
      <alignment horizontal="right" vertical="center" wrapText="1" inden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85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17921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173355</xdr:rowOff>
    </xdr:to>
    <xdr:pic>
      <xdr:nvPicPr>
        <xdr:cNvPr id="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81712"/>
          <a:ext cx="6500812" cy="17265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71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7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25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39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572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10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46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822656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00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17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537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89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07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43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6085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965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144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32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68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85875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03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75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93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10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46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823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001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180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359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89484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25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609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966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14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32359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50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68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037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216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39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57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930937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10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28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46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82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181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53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716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89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074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2526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60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609599</xdr:colOff>
      <xdr:row>0</xdr:row>
      <xdr:rowOff>0</xdr:rowOff>
    </xdr:from>
    <xdr:to>
      <xdr:col>1</xdr:col>
      <xdr:colOff>6505574</xdr:colOff>
      <xdr:row>1</xdr:row>
      <xdr:rowOff>3586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096878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14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32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50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681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86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6218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9838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8886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0696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2506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1555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3364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5174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6984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3584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879424"/>
          <a:ext cx="6505574" cy="18455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0603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2413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286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464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82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172458</xdr:rowOff>
    </xdr:to>
    <xdr:pic>
      <xdr:nvPicPr>
        <xdr:cNvPr id="1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741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786562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96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500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67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85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32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2095499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1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702718" y="5554335"/>
          <a:ext cx="44053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95249</xdr:colOff>
      <xdr:row>0</xdr:row>
      <xdr:rowOff>0</xdr:rowOff>
    </xdr:from>
    <xdr:to>
      <xdr:col>2</xdr:col>
      <xdr:colOff>0</xdr:colOff>
      <xdr:row>1</xdr:row>
      <xdr:rowOff>3587</xdr:rowOff>
    </xdr:to>
    <xdr:pic>
      <xdr:nvPicPr>
        <xdr:cNvPr id="1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02468" y="809050"/>
          <a:ext cx="640556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8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3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8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3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8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1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3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6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8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1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2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3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6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7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8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1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2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3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6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7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8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1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2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2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3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3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4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4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5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7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92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0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1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6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2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3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6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8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1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7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21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39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2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3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7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0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1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3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7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7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1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3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5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1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7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35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3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7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8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8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7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2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1681</xdr:rowOff>
    </xdr:to>
    <xdr:pic>
      <xdr:nvPicPr>
        <xdr:cNvPr id="10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903118"/>
          <a:ext cx="607218" cy="18027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0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28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787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573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3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8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43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2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43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7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8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75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2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3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002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35968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7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8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2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3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6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967031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7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8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4408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8028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8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1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60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1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11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3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3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4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5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7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8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8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9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23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8405</xdr:rowOff>
    </xdr:to>
    <xdr:pic>
      <xdr:nvPicPr>
        <xdr:cNvPr id="123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3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61"/>
  <sheetViews>
    <sheetView tabSelected="1" zoomScaleNormal="100" workbookViewId="0">
      <selection activeCell="C5" sqref="C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4.140625" style="1" customWidth="1"/>
    <col min="9" max="9" width="21.42578125" style="1" customWidth="1"/>
    <col min="10" max="10" width="16.5703125" style="1" customWidth="1"/>
    <col min="11" max="11" width="27.42578125" hidden="1" customWidth="1"/>
    <col min="12" max="12" width="28.5703125" customWidth="1"/>
    <col min="13" max="13" width="27.28515625" customWidth="1"/>
    <col min="14" max="14" width="26.5703125" customWidth="1"/>
    <col min="15" max="15" width="52.85546875" style="1" customWidth="1"/>
    <col min="16" max="16" width="28" style="1" customWidth="1"/>
    <col min="17" max="17" width="17.7109375" style="1" hidden="1" customWidth="1"/>
    <col min="18" max="18" width="21.5703125" customWidth="1"/>
    <col min="19" max="19" width="23.28515625" customWidth="1"/>
    <col min="20" max="20" width="20.7109375" bestFit="1" customWidth="1"/>
    <col min="21" max="21" width="19.7109375" bestFit="1" customWidth="1"/>
    <col min="22" max="22" width="11.5703125" hidden="1" customWidth="1"/>
    <col min="23" max="23" width="40.5703125" style="4" customWidth="1"/>
    <col min="24" max="24" width="11.7109375" bestFit="1" customWidth="1"/>
    <col min="25" max="25" width="18.7109375" bestFit="1" customWidth="1"/>
  </cols>
  <sheetData>
    <row r="1" spans="1:25" s="5" customFormat="1" ht="42.6" customHeight="1" x14ac:dyDescent="0.25">
      <c r="B1" s="118" t="s">
        <v>205</v>
      </c>
      <c r="C1" s="119"/>
      <c r="D1" s="119"/>
      <c r="E1" s="3"/>
      <c r="F1" s="1"/>
      <c r="G1" s="1"/>
      <c r="H1" s="1"/>
      <c r="I1" s="1"/>
      <c r="J1" s="1"/>
      <c r="O1" s="1"/>
      <c r="P1" s="1"/>
      <c r="Q1" s="1"/>
      <c r="W1" s="4"/>
    </row>
    <row r="2" spans="1:25" s="5" customFormat="1" ht="18" customHeight="1" x14ac:dyDescent="0.25">
      <c r="D2" s="12"/>
      <c r="E2" s="6"/>
      <c r="F2" s="7"/>
      <c r="G2" s="7"/>
      <c r="H2" s="7"/>
      <c r="J2" s="8"/>
      <c r="O2" s="45"/>
      <c r="P2" s="7"/>
      <c r="Q2" s="7"/>
      <c r="R2" s="7"/>
      <c r="S2" s="7"/>
      <c r="U2" s="9"/>
      <c r="V2" s="10"/>
      <c r="W2" s="11"/>
      <c r="X2" s="10"/>
      <c r="Y2" s="10"/>
    </row>
    <row r="3" spans="1:25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46"/>
      <c r="N3" s="9"/>
      <c r="O3" s="44"/>
      <c r="P3" s="44"/>
      <c r="Q3" s="44"/>
      <c r="R3" s="44"/>
      <c r="S3" s="44"/>
      <c r="U3" s="9"/>
      <c r="W3" s="4"/>
    </row>
    <row r="4" spans="1:25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9"/>
      <c r="O4" s="7"/>
      <c r="P4" s="7"/>
      <c r="Q4" s="7"/>
      <c r="R4" s="9"/>
      <c r="S4" s="9"/>
      <c r="U4" s="9"/>
      <c r="W4" s="4"/>
    </row>
    <row r="5" spans="1:25" s="5" customFormat="1" ht="34.5" customHeight="1" thickBot="1" x14ac:dyDescent="0.3">
      <c r="B5" s="18"/>
      <c r="C5" s="19"/>
      <c r="D5" s="20"/>
      <c r="E5" s="20"/>
      <c r="F5" s="7"/>
      <c r="G5" s="52" t="s">
        <v>2</v>
      </c>
      <c r="H5" s="52" t="s">
        <v>2</v>
      </c>
      <c r="I5" s="7"/>
      <c r="J5" s="7"/>
      <c r="O5" s="7"/>
      <c r="P5" s="22"/>
      <c r="Q5" s="22"/>
      <c r="S5" s="21" t="s">
        <v>2</v>
      </c>
      <c r="W5" s="8"/>
    </row>
    <row r="6" spans="1:25" s="5" customFormat="1" ht="67.150000000000006" customHeight="1" thickTop="1" thickBot="1" x14ac:dyDescent="0.3">
      <c r="B6" s="23" t="s">
        <v>3</v>
      </c>
      <c r="C6" s="24" t="s">
        <v>185</v>
      </c>
      <c r="D6" s="24" t="s">
        <v>4</v>
      </c>
      <c r="E6" s="24" t="s">
        <v>186</v>
      </c>
      <c r="F6" s="24" t="s">
        <v>187</v>
      </c>
      <c r="G6" s="51" t="s">
        <v>5</v>
      </c>
      <c r="H6" s="53" t="s">
        <v>199</v>
      </c>
      <c r="I6" s="43" t="s">
        <v>188</v>
      </c>
      <c r="J6" s="43" t="s">
        <v>189</v>
      </c>
      <c r="K6" s="24" t="s">
        <v>204</v>
      </c>
      <c r="L6" s="43" t="s">
        <v>190</v>
      </c>
      <c r="M6" s="47" t="s">
        <v>191</v>
      </c>
      <c r="N6" s="47" t="s">
        <v>192</v>
      </c>
      <c r="O6" s="43" t="s">
        <v>193</v>
      </c>
      <c r="P6" s="43" t="s">
        <v>194</v>
      </c>
      <c r="Q6" s="43" t="s">
        <v>195</v>
      </c>
      <c r="R6" s="24" t="s">
        <v>6</v>
      </c>
      <c r="S6" s="26" t="s">
        <v>7</v>
      </c>
      <c r="T6" s="25" t="s">
        <v>8</v>
      </c>
      <c r="U6" s="25" t="s">
        <v>9</v>
      </c>
      <c r="V6" s="43" t="s">
        <v>196</v>
      </c>
      <c r="W6" s="43" t="s">
        <v>197</v>
      </c>
      <c r="X6" s="24" t="s">
        <v>198</v>
      </c>
      <c r="Y6" s="27" t="s">
        <v>10</v>
      </c>
    </row>
    <row r="7" spans="1:25" s="5" customFormat="1" ht="270.75" customHeight="1" thickTop="1" x14ac:dyDescent="0.25">
      <c r="A7" s="28"/>
      <c r="B7" s="74">
        <v>1</v>
      </c>
      <c r="C7" s="75" t="s">
        <v>206</v>
      </c>
      <c r="D7" s="76">
        <v>1</v>
      </c>
      <c r="E7" s="77" t="s">
        <v>202</v>
      </c>
      <c r="F7" s="94" t="s">
        <v>216</v>
      </c>
      <c r="G7" s="78"/>
      <c r="H7" s="78"/>
      <c r="I7" s="109" t="s">
        <v>207</v>
      </c>
      <c r="J7" s="125" t="s">
        <v>203</v>
      </c>
      <c r="K7" s="128"/>
      <c r="L7" s="90" t="s">
        <v>208</v>
      </c>
      <c r="M7" s="109" t="s">
        <v>211</v>
      </c>
      <c r="N7" s="109" t="s">
        <v>212</v>
      </c>
      <c r="O7" s="109" t="s">
        <v>213</v>
      </c>
      <c r="P7" s="133">
        <v>21</v>
      </c>
      <c r="Q7" s="79">
        <f t="shared" ref="Q7:Q11" si="0">D7*R7</f>
        <v>54000</v>
      </c>
      <c r="R7" s="80">
        <v>54000</v>
      </c>
      <c r="S7" s="81"/>
      <c r="T7" s="82">
        <f t="shared" ref="T7" si="1">D7*S7</f>
        <v>0</v>
      </c>
      <c r="U7" s="83" t="str">
        <f t="shared" ref="U7" si="2">IF(ISNUMBER(S7), IF(S7&gt;R7,"NEVYHOVUJE","VYHOVUJE")," ")</f>
        <v xml:space="preserve"> </v>
      </c>
      <c r="V7" s="112"/>
      <c r="W7" s="77" t="s">
        <v>48</v>
      </c>
      <c r="X7" s="115">
        <v>120195</v>
      </c>
      <c r="Y7" s="101" t="s">
        <v>215</v>
      </c>
    </row>
    <row r="8" spans="1:25" s="5" customFormat="1" ht="170.25" customHeight="1" x14ac:dyDescent="0.25">
      <c r="A8" s="28"/>
      <c r="B8" s="84">
        <v>2</v>
      </c>
      <c r="C8" s="95" t="s">
        <v>217</v>
      </c>
      <c r="D8" s="85">
        <v>1</v>
      </c>
      <c r="E8" s="86" t="s">
        <v>202</v>
      </c>
      <c r="F8" s="96" t="s">
        <v>218</v>
      </c>
      <c r="G8" s="54"/>
      <c r="H8" s="87"/>
      <c r="I8" s="110"/>
      <c r="J8" s="126"/>
      <c r="K8" s="129"/>
      <c r="L8" s="91" t="s">
        <v>209</v>
      </c>
      <c r="M8" s="131"/>
      <c r="N8" s="131"/>
      <c r="O8" s="110"/>
      <c r="P8" s="134"/>
      <c r="Q8" s="55">
        <f t="shared" si="0"/>
        <v>22000</v>
      </c>
      <c r="R8" s="88">
        <v>22000</v>
      </c>
      <c r="S8" s="89"/>
      <c r="T8" s="56">
        <f t="shared" ref="T8:T11" si="3">D8*S8</f>
        <v>0</v>
      </c>
      <c r="U8" s="57" t="str">
        <f t="shared" ref="U8:U11" si="4">IF(ISNUMBER(S8), IF(S8&gt;R8,"NEVYHOVUJE","VYHOVUJE")," ")</f>
        <v xml:space="preserve"> </v>
      </c>
      <c r="V8" s="113"/>
      <c r="W8" s="86" t="s">
        <v>76</v>
      </c>
      <c r="X8" s="116"/>
      <c r="Y8" s="102"/>
    </row>
    <row r="9" spans="1:25" s="5" customFormat="1" ht="180.75" customHeight="1" x14ac:dyDescent="0.25">
      <c r="A9" s="28"/>
      <c r="B9" s="84">
        <v>3</v>
      </c>
      <c r="C9" s="95" t="s">
        <v>219</v>
      </c>
      <c r="D9" s="85">
        <v>2</v>
      </c>
      <c r="E9" s="86" t="s">
        <v>202</v>
      </c>
      <c r="F9" s="96" t="s">
        <v>220</v>
      </c>
      <c r="G9" s="54"/>
      <c r="H9" s="54"/>
      <c r="I9" s="110"/>
      <c r="J9" s="126"/>
      <c r="K9" s="129"/>
      <c r="L9" s="91" t="s">
        <v>210</v>
      </c>
      <c r="M9" s="131"/>
      <c r="N9" s="131"/>
      <c r="O9" s="110"/>
      <c r="P9" s="134"/>
      <c r="Q9" s="55">
        <f t="shared" si="0"/>
        <v>5400</v>
      </c>
      <c r="R9" s="88">
        <v>2700</v>
      </c>
      <c r="S9" s="89"/>
      <c r="T9" s="56">
        <f t="shared" si="3"/>
        <v>0</v>
      </c>
      <c r="U9" s="57" t="str">
        <f t="shared" si="4"/>
        <v xml:space="preserve"> </v>
      </c>
      <c r="V9" s="113"/>
      <c r="W9" s="86" t="s">
        <v>141</v>
      </c>
      <c r="X9" s="116"/>
      <c r="Y9" s="102"/>
    </row>
    <row r="10" spans="1:25" s="5" customFormat="1" ht="65.25" customHeight="1" x14ac:dyDescent="0.25">
      <c r="A10" s="28"/>
      <c r="B10" s="68">
        <v>4</v>
      </c>
      <c r="C10" s="97" t="s">
        <v>221</v>
      </c>
      <c r="D10" s="69">
        <v>1</v>
      </c>
      <c r="E10" s="73" t="s">
        <v>202</v>
      </c>
      <c r="F10" s="98" t="s">
        <v>222</v>
      </c>
      <c r="G10" s="67"/>
      <c r="H10" s="67"/>
      <c r="I10" s="110"/>
      <c r="J10" s="126"/>
      <c r="K10" s="129"/>
      <c r="L10" s="92" t="s">
        <v>210</v>
      </c>
      <c r="M10" s="131"/>
      <c r="N10" s="131"/>
      <c r="O10" s="110"/>
      <c r="P10" s="134"/>
      <c r="Q10" s="55">
        <f t="shared" si="0"/>
        <v>3100</v>
      </c>
      <c r="R10" s="70">
        <v>3100</v>
      </c>
      <c r="S10" s="71"/>
      <c r="T10" s="56">
        <f t="shared" ref="T10" si="5">D10*S10</f>
        <v>0</v>
      </c>
      <c r="U10" s="57" t="str">
        <f t="shared" ref="U10" si="6">IF(ISNUMBER(S10), IF(S10&gt;R10,"NEVYHOVUJE","VYHOVUJE")," ")</f>
        <v xml:space="preserve"> </v>
      </c>
      <c r="V10" s="113"/>
      <c r="W10" s="73" t="s">
        <v>141</v>
      </c>
      <c r="X10" s="116"/>
      <c r="Y10" s="102"/>
    </row>
    <row r="11" spans="1:25" s="5" customFormat="1" ht="249" customHeight="1" thickBot="1" x14ac:dyDescent="0.3">
      <c r="A11" s="28"/>
      <c r="B11" s="58">
        <v>5</v>
      </c>
      <c r="C11" s="99" t="s">
        <v>223</v>
      </c>
      <c r="D11" s="59">
        <v>8</v>
      </c>
      <c r="E11" s="60" t="s">
        <v>202</v>
      </c>
      <c r="F11" s="100" t="s">
        <v>224</v>
      </c>
      <c r="G11" s="61"/>
      <c r="H11" s="72"/>
      <c r="I11" s="111"/>
      <c r="J11" s="127"/>
      <c r="K11" s="130"/>
      <c r="L11" s="93" t="s">
        <v>210</v>
      </c>
      <c r="M11" s="132"/>
      <c r="N11" s="132"/>
      <c r="O11" s="111"/>
      <c r="P11" s="135"/>
      <c r="Q11" s="62">
        <f t="shared" si="0"/>
        <v>288000</v>
      </c>
      <c r="R11" s="63">
        <v>36000</v>
      </c>
      <c r="S11" s="64"/>
      <c r="T11" s="65">
        <f t="shared" si="3"/>
        <v>0</v>
      </c>
      <c r="U11" s="66" t="str">
        <f t="shared" si="4"/>
        <v xml:space="preserve"> </v>
      </c>
      <c r="V11" s="114"/>
      <c r="W11" s="60" t="s">
        <v>214</v>
      </c>
      <c r="X11" s="117"/>
      <c r="Y11" s="103"/>
    </row>
    <row r="12" spans="1:25" ht="13.5" customHeight="1" thickTop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48"/>
      <c r="U12" s="5"/>
      <c r="V12" s="5"/>
      <c r="X12" s="5"/>
      <c r="Y12" s="5"/>
    </row>
    <row r="13" spans="1:25" ht="60" customHeight="1" thickTop="1" thickBot="1" x14ac:dyDescent="0.3">
      <c r="A13" s="5"/>
      <c r="B13" s="120" t="s">
        <v>201</v>
      </c>
      <c r="C13" s="121"/>
      <c r="D13" s="121"/>
      <c r="E13" s="121"/>
      <c r="F13" s="121"/>
      <c r="G13" s="121"/>
      <c r="H13" s="50"/>
      <c r="I13" s="29"/>
      <c r="J13" s="29"/>
      <c r="K13" s="29"/>
      <c r="L13" s="30"/>
      <c r="M13" s="8"/>
      <c r="N13" s="8"/>
      <c r="O13" s="8"/>
      <c r="P13" s="31"/>
      <c r="Q13" s="31"/>
      <c r="R13" s="32" t="s">
        <v>11</v>
      </c>
      <c r="S13" s="122" t="s">
        <v>12</v>
      </c>
      <c r="T13" s="123"/>
      <c r="U13" s="124"/>
      <c r="V13" s="22"/>
      <c r="W13" s="33"/>
    </row>
    <row r="14" spans="1:25" ht="33" customHeight="1" thickTop="1" thickBot="1" x14ac:dyDescent="0.3">
      <c r="A14" s="5"/>
      <c r="B14" s="104" t="s">
        <v>200</v>
      </c>
      <c r="C14" s="105"/>
      <c r="D14" s="105"/>
      <c r="E14" s="105"/>
      <c r="F14" s="105"/>
      <c r="G14" s="105"/>
      <c r="H14" s="49"/>
      <c r="I14" s="34"/>
      <c r="L14" s="12"/>
      <c r="M14" s="12"/>
      <c r="N14" s="12"/>
      <c r="O14" s="12"/>
      <c r="P14" s="35"/>
      <c r="Q14" s="35"/>
      <c r="R14" s="36">
        <f>SUM(Q7:Q11)</f>
        <v>372500</v>
      </c>
      <c r="S14" s="106">
        <f>SUM(T7:T11)</f>
        <v>0</v>
      </c>
      <c r="T14" s="107"/>
      <c r="U14" s="108"/>
      <c r="V14" s="5"/>
      <c r="X14" s="5"/>
    </row>
    <row r="15" spans="1:25" ht="14.25" customHeight="1" thickTop="1" x14ac:dyDescent="0.25">
      <c r="A15" s="5"/>
      <c r="B15" s="5"/>
      <c r="K15" s="5"/>
      <c r="L15" s="5"/>
      <c r="M15" s="5"/>
      <c r="N15" s="5"/>
      <c r="R15" s="5"/>
      <c r="S15" s="5"/>
      <c r="T15" s="5"/>
      <c r="U15" s="5"/>
      <c r="V15" s="5"/>
      <c r="X15" s="5"/>
      <c r="Y15" s="5"/>
    </row>
    <row r="16" spans="1:25" ht="14.25" customHeight="1" x14ac:dyDescent="0.25">
      <c r="A16" s="5"/>
      <c r="B16" s="5"/>
      <c r="K16" s="5"/>
      <c r="L16" s="5"/>
      <c r="M16" s="5"/>
      <c r="N16" s="5"/>
      <c r="R16" s="5"/>
      <c r="S16" s="5"/>
      <c r="T16" s="5"/>
      <c r="U16" s="5"/>
      <c r="V16" s="5"/>
      <c r="X16" s="5"/>
      <c r="Y16" s="5"/>
    </row>
    <row r="17" spans="1:25" ht="14.25" customHeight="1" x14ac:dyDescent="0.25">
      <c r="A17" s="5"/>
      <c r="B17" s="5"/>
      <c r="K17" s="5"/>
      <c r="L17" s="5"/>
      <c r="M17" s="5"/>
      <c r="N17" s="5"/>
      <c r="R17" s="5"/>
      <c r="S17" s="5"/>
      <c r="T17" s="5"/>
      <c r="U17" s="5"/>
      <c r="V17" s="5"/>
      <c r="X17" s="5"/>
      <c r="Y17" s="5"/>
    </row>
    <row r="18" spans="1:25" ht="14.25" customHeight="1" x14ac:dyDescent="0.25">
      <c r="A18" s="5"/>
      <c r="B18" s="5"/>
      <c r="K18" s="5"/>
      <c r="L18" s="5"/>
      <c r="M18" s="5"/>
      <c r="N18" s="5"/>
      <c r="R18" s="5"/>
      <c r="S18" s="5"/>
      <c r="T18" s="5"/>
      <c r="U18" s="5"/>
      <c r="V18" s="5"/>
      <c r="X18" s="5"/>
      <c r="Y18" s="5"/>
    </row>
    <row r="19" spans="1:25" ht="14.25" customHeight="1" x14ac:dyDescent="0.25">
      <c r="A19" s="5"/>
      <c r="B19" s="5"/>
      <c r="K19" s="5"/>
      <c r="L19" s="5"/>
      <c r="M19" s="5"/>
      <c r="N19" s="5"/>
      <c r="R19" s="5"/>
      <c r="S19" s="5"/>
      <c r="T19" s="5"/>
      <c r="U19" s="5"/>
      <c r="V19" s="5"/>
      <c r="X19" s="5"/>
      <c r="Y19" s="5"/>
    </row>
    <row r="20" spans="1:25" ht="14.25" customHeight="1" x14ac:dyDescent="0.25">
      <c r="A20" s="5"/>
      <c r="B20" s="5"/>
      <c r="K20" s="5"/>
      <c r="L20" s="5"/>
      <c r="M20" s="5"/>
      <c r="N20" s="5"/>
      <c r="R20" s="5"/>
      <c r="S20" s="5"/>
      <c r="T20" s="5"/>
      <c r="U20" s="5"/>
      <c r="V20" s="5"/>
      <c r="X20" s="5"/>
      <c r="Y20" s="5"/>
    </row>
    <row r="21" spans="1:25" ht="14.25" customHeight="1" x14ac:dyDescent="0.25">
      <c r="A21" s="5"/>
      <c r="B21" s="5"/>
      <c r="K21" s="5"/>
      <c r="L21" s="5"/>
      <c r="M21" s="5"/>
      <c r="N21" s="5"/>
      <c r="R21" s="5"/>
      <c r="S21" s="5"/>
      <c r="T21" s="5"/>
      <c r="U21" s="5"/>
      <c r="V21" s="5"/>
      <c r="X21" s="5"/>
      <c r="Y21" s="5"/>
    </row>
    <row r="22" spans="1:25" ht="14.25" customHeight="1" x14ac:dyDescent="0.25">
      <c r="A22" s="5"/>
      <c r="B22" s="5"/>
      <c r="K22" s="5"/>
      <c r="L22" s="5"/>
      <c r="M22" s="5"/>
      <c r="N22" s="5"/>
      <c r="R22" s="5"/>
      <c r="S22" s="5"/>
      <c r="T22" s="5"/>
      <c r="U22" s="5"/>
      <c r="V22" s="5"/>
      <c r="X22" s="5"/>
      <c r="Y22" s="5"/>
    </row>
    <row r="23" spans="1:25" ht="14.25" customHeight="1" x14ac:dyDescent="0.25">
      <c r="A23" s="5"/>
      <c r="B23" s="5"/>
      <c r="K23" s="5"/>
      <c r="L23" s="5"/>
      <c r="M23" s="5"/>
      <c r="N23" s="5"/>
      <c r="R23" s="5"/>
      <c r="S23" s="5"/>
      <c r="T23" s="5"/>
      <c r="U23" s="5"/>
      <c r="V23" s="5"/>
      <c r="X23" s="5"/>
      <c r="Y23" s="5"/>
    </row>
    <row r="24" spans="1:25" ht="14.25" customHeight="1" x14ac:dyDescent="0.25">
      <c r="A24" s="5"/>
      <c r="B24" s="5"/>
      <c r="K24" s="5"/>
      <c r="L24" s="5"/>
      <c r="M24" s="5"/>
      <c r="N24" s="5"/>
      <c r="R24" s="5"/>
      <c r="S24" s="5"/>
      <c r="T24" s="5"/>
      <c r="U24" s="5"/>
      <c r="V24" s="5"/>
      <c r="X24" s="5"/>
      <c r="Y24" s="5"/>
    </row>
    <row r="25" spans="1:25" ht="14.25" customHeight="1" x14ac:dyDescent="0.25">
      <c r="A25" s="5"/>
      <c r="B25" s="5"/>
      <c r="K25" s="5"/>
      <c r="L25" s="5"/>
      <c r="M25" s="5"/>
      <c r="N25" s="5"/>
      <c r="R25" s="5"/>
      <c r="S25" s="5"/>
      <c r="T25" s="5"/>
      <c r="U25" s="5"/>
      <c r="V25" s="5"/>
      <c r="X25" s="5"/>
      <c r="Y25" s="5"/>
    </row>
    <row r="26" spans="1:25" ht="14.25" customHeight="1" x14ac:dyDescent="0.25">
      <c r="A26" s="5"/>
      <c r="B26" s="5"/>
      <c r="K26" s="5"/>
      <c r="L26" s="5"/>
      <c r="M26" s="5"/>
      <c r="N26" s="5"/>
      <c r="R26" s="5"/>
      <c r="S26" s="5"/>
      <c r="T26" s="5"/>
      <c r="U26" s="5"/>
      <c r="V26" s="5"/>
      <c r="X26" s="5"/>
      <c r="Y26" s="5"/>
    </row>
    <row r="27" spans="1:25" ht="14.25" customHeight="1" x14ac:dyDescent="0.25">
      <c r="A27" s="5"/>
      <c r="B27" s="5"/>
      <c r="K27" s="5"/>
      <c r="L27" s="5"/>
      <c r="M27" s="5"/>
      <c r="N27" s="5"/>
      <c r="R27" s="5"/>
      <c r="S27" s="5"/>
      <c r="T27" s="5"/>
      <c r="U27" s="5"/>
      <c r="V27" s="5"/>
      <c r="X27" s="5"/>
      <c r="Y27" s="5"/>
    </row>
    <row r="28" spans="1:25" ht="14.25" customHeight="1" x14ac:dyDescent="0.25">
      <c r="A28" s="5"/>
      <c r="B28" s="5"/>
      <c r="K28" s="5"/>
      <c r="L28" s="5"/>
      <c r="M28" s="5"/>
      <c r="N28" s="5"/>
      <c r="R28" s="5"/>
      <c r="S28" s="5"/>
      <c r="T28" s="5"/>
      <c r="U28" s="5"/>
      <c r="V28" s="5"/>
      <c r="X28" s="5"/>
      <c r="Y28" s="5"/>
    </row>
    <row r="29" spans="1:25" ht="14.25" customHeight="1" x14ac:dyDescent="0.25">
      <c r="A29" s="5"/>
      <c r="B29" s="5"/>
      <c r="K29" s="5"/>
      <c r="L29" s="5"/>
      <c r="M29" s="5"/>
      <c r="N29" s="5"/>
      <c r="R29" s="5"/>
      <c r="S29" s="5"/>
      <c r="T29" s="5"/>
      <c r="U29" s="5"/>
      <c r="V29" s="5"/>
      <c r="X29" s="5"/>
      <c r="Y29" s="5"/>
    </row>
    <row r="30" spans="1:25" ht="14.25" customHeight="1" x14ac:dyDescent="0.25">
      <c r="A30" s="5"/>
      <c r="B30" s="5"/>
      <c r="K30" s="5"/>
      <c r="L30" s="5"/>
      <c r="M30" s="5"/>
      <c r="N30" s="5"/>
      <c r="R30" s="5"/>
      <c r="S30" s="5"/>
      <c r="T30" s="5"/>
      <c r="U30" s="5"/>
      <c r="V30" s="5"/>
      <c r="X30" s="5"/>
      <c r="Y30" s="5"/>
    </row>
    <row r="31" spans="1:25" ht="14.25" customHeight="1" x14ac:dyDescent="0.25">
      <c r="A31" s="5"/>
      <c r="B31" s="5"/>
      <c r="K31" s="5"/>
      <c r="L31" s="5"/>
      <c r="M31" s="5"/>
      <c r="N31" s="5"/>
      <c r="R31" s="5"/>
      <c r="S31" s="5"/>
      <c r="T31" s="5"/>
      <c r="U31" s="5"/>
      <c r="V31" s="5"/>
      <c r="X31" s="5"/>
      <c r="Y31" s="5"/>
    </row>
    <row r="32" spans="1:25" ht="14.25" customHeight="1" x14ac:dyDescent="0.25">
      <c r="A32" s="5"/>
      <c r="B32" s="5"/>
      <c r="K32" s="5"/>
      <c r="L32" s="5"/>
      <c r="M32" s="5"/>
      <c r="N32" s="5"/>
      <c r="R32" s="5"/>
      <c r="S32" s="5"/>
      <c r="T32" s="5"/>
      <c r="U32" s="5"/>
      <c r="V32" s="5"/>
      <c r="X32" s="5"/>
      <c r="Y32" s="5"/>
    </row>
    <row r="33" spans="2:25" ht="14.25" customHeight="1" x14ac:dyDescent="0.25">
      <c r="B33" s="5"/>
      <c r="K33" s="5"/>
      <c r="L33" s="5"/>
      <c r="M33" s="5"/>
      <c r="N33" s="5"/>
      <c r="R33" s="5"/>
      <c r="S33" s="5"/>
      <c r="T33" s="5"/>
      <c r="U33" s="5"/>
      <c r="V33" s="5"/>
      <c r="X33" s="5"/>
      <c r="Y33" s="5"/>
    </row>
    <row r="34" spans="2:25" ht="14.25" customHeight="1" x14ac:dyDescent="0.25">
      <c r="B34" s="5"/>
      <c r="K34" s="5"/>
      <c r="L34" s="5"/>
      <c r="M34" s="5"/>
      <c r="N34" s="5"/>
      <c r="R34" s="5"/>
      <c r="S34" s="5"/>
      <c r="T34" s="5"/>
      <c r="U34" s="5"/>
      <c r="V34" s="5"/>
      <c r="X34" s="5"/>
      <c r="Y34" s="5"/>
    </row>
    <row r="35" spans="2:25" ht="14.25" customHeight="1" x14ac:dyDescent="0.25"/>
    <row r="36" spans="2:25" ht="14.25" customHeight="1" x14ac:dyDescent="0.25"/>
    <row r="37" spans="2:25" ht="14.25" customHeight="1" x14ac:dyDescent="0.25"/>
    <row r="38" spans="2:25" ht="14.25" customHeight="1" x14ac:dyDescent="0.25"/>
    <row r="39" spans="2:25" ht="14.25" customHeight="1" x14ac:dyDescent="0.25"/>
    <row r="40" spans="2:25" ht="14.25" customHeight="1" x14ac:dyDescent="0.25"/>
    <row r="41" spans="2:25" ht="14.25" customHeight="1" x14ac:dyDescent="0.25"/>
    <row r="42" spans="2:25" ht="14.25" customHeight="1" x14ac:dyDescent="0.25"/>
    <row r="43" spans="2:25" ht="14.25" customHeight="1" x14ac:dyDescent="0.25"/>
    <row r="44" spans="2:25" ht="14.25" customHeight="1" x14ac:dyDescent="0.25"/>
    <row r="45" spans="2:25" ht="14.25" customHeight="1" x14ac:dyDescent="0.25"/>
    <row r="46" spans="2:25" ht="14.25" customHeight="1" x14ac:dyDescent="0.25"/>
    <row r="47" spans="2:25" ht="14.25" customHeight="1" x14ac:dyDescent="0.25"/>
    <row r="48" spans="2:25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mergeCells count="15">
    <mergeCell ref="B1:D1"/>
    <mergeCell ref="B13:G13"/>
    <mergeCell ref="S13:U13"/>
    <mergeCell ref="I7:I11"/>
    <mergeCell ref="J7:J11"/>
    <mergeCell ref="K7:K11"/>
    <mergeCell ref="M7:M11"/>
    <mergeCell ref="N7:N11"/>
    <mergeCell ref="P7:P11"/>
    <mergeCell ref="Y7:Y11"/>
    <mergeCell ref="B14:G14"/>
    <mergeCell ref="S14:U14"/>
    <mergeCell ref="O7:O11"/>
    <mergeCell ref="V7:V11"/>
    <mergeCell ref="X7:X11"/>
  </mergeCells>
  <conditionalFormatting sqref="D7:D11">
    <cfRule type="containsBlanks" dxfId="7" priority="51">
      <formula>LEN(TRIM(D7))=0</formula>
    </cfRule>
  </conditionalFormatting>
  <conditionalFormatting sqref="U7:U11">
    <cfRule type="cellIs" dxfId="6" priority="43" operator="equal">
      <formula>"VYHOVUJE"</formula>
    </cfRule>
  </conditionalFormatting>
  <conditionalFormatting sqref="U7:U11">
    <cfRule type="cellIs" dxfId="5" priority="42" operator="equal">
      <formula>"NEVYHOVUJE"</formula>
    </cfRule>
  </conditionalFormatting>
  <conditionalFormatting sqref="G7:G11 S7:S11">
    <cfRule type="containsBlanks" dxfId="4" priority="23">
      <formula>LEN(TRIM(G7))=0</formula>
    </cfRule>
  </conditionalFormatting>
  <conditionalFormatting sqref="G7:G11">
    <cfRule type="containsBlanks" dxfId="3" priority="22">
      <formula>LEN(TRIM(G7))=0</formula>
    </cfRule>
  </conditionalFormatting>
  <conditionalFormatting sqref="G7:G11 S7:S11">
    <cfRule type="notContainsBlanks" dxfId="2" priority="21">
      <formula>LEN(TRIM(G7))&gt;0</formula>
    </cfRule>
  </conditionalFormatting>
  <conditionalFormatting sqref="G7:G11 S7:S11">
    <cfRule type="notContainsBlanks" dxfId="1" priority="20">
      <formula>LEN(TRIM(G7))&gt;0</formula>
    </cfRule>
  </conditionalFormatting>
  <conditionalFormatting sqref="G7:G11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CPV!$B$4:$B$172</xm:f>
          </x14:formula1>
          <xm:sqref>W7:W10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2" zoomScaleNormal="82" workbookViewId="0"/>
  </sheetViews>
  <sheetFormatPr defaultRowHeight="15" x14ac:dyDescent="0.25"/>
  <cols>
    <col min="1" max="1" width="161" customWidth="1"/>
    <col min="2" max="2" width="117.7109375" style="41" customWidth="1"/>
  </cols>
  <sheetData>
    <row r="1" spans="1:2" ht="295.89999999999998" customHeight="1" thickBot="1" x14ac:dyDescent="0.3">
      <c r="A1" s="42" t="s">
        <v>184</v>
      </c>
      <c r="B1"/>
    </row>
    <row r="2" spans="1:2" ht="99.75" customHeight="1" thickBot="1" x14ac:dyDescent="0.3">
      <c r="A2" s="37" t="s">
        <v>13</v>
      </c>
      <c r="B2" s="40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72"/>
  <sheetViews>
    <sheetView topLeftCell="A56" zoomScale="85" workbookViewId="0">
      <selection activeCell="B82" sqref="B82"/>
    </sheetView>
  </sheetViews>
  <sheetFormatPr defaultRowHeight="15" x14ac:dyDescent="0.25"/>
  <cols>
    <col min="2" max="2" width="97.5703125" bestFit="1" customWidth="1"/>
  </cols>
  <sheetData>
    <row r="2" spans="2:2" s="5" customFormat="1" x14ac:dyDescent="0.25">
      <c r="B2" s="38" t="s">
        <v>14</v>
      </c>
    </row>
    <row r="4" spans="2:2" x14ac:dyDescent="0.25">
      <c r="B4" s="39" t="s">
        <v>15</v>
      </c>
    </row>
    <row r="5" spans="2:2" x14ac:dyDescent="0.25">
      <c r="B5" s="39" t="s">
        <v>16</v>
      </c>
    </row>
    <row r="6" spans="2:2" x14ac:dyDescent="0.25">
      <c r="B6" s="39" t="s">
        <v>17</v>
      </c>
    </row>
    <row r="7" spans="2:2" x14ac:dyDescent="0.25">
      <c r="B7" s="39" t="s">
        <v>18</v>
      </c>
    </row>
    <row r="8" spans="2:2" x14ac:dyDescent="0.25">
      <c r="B8" s="39" t="s">
        <v>19</v>
      </c>
    </row>
    <row r="9" spans="2:2" x14ac:dyDescent="0.25">
      <c r="B9" s="39" t="s">
        <v>20</v>
      </c>
    </row>
    <row r="10" spans="2:2" x14ac:dyDescent="0.25">
      <c r="B10" s="39" t="s">
        <v>21</v>
      </c>
    </row>
    <row r="11" spans="2:2" x14ac:dyDescent="0.25">
      <c r="B11" s="39" t="s">
        <v>22</v>
      </c>
    </row>
    <row r="12" spans="2:2" x14ac:dyDescent="0.25">
      <c r="B12" s="39" t="s">
        <v>23</v>
      </c>
    </row>
    <row r="13" spans="2:2" x14ac:dyDescent="0.25">
      <c r="B13" s="39" t="s">
        <v>24</v>
      </c>
    </row>
    <row r="14" spans="2:2" x14ac:dyDescent="0.25">
      <c r="B14" s="39" t="s">
        <v>25</v>
      </c>
    </row>
    <row r="15" spans="2:2" x14ac:dyDescent="0.25">
      <c r="B15" s="39" t="s">
        <v>26</v>
      </c>
    </row>
    <row r="16" spans="2:2" x14ac:dyDescent="0.25">
      <c r="B16" s="39" t="s">
        <v>27</v>
      </c>
    </row>
    <row r="17" spans="2:2" x14ac:dyDescent="0.25">
      <c r="B17" s="39" t="s">
        <v>28</v>
      </c>
    </row>
    <row r="18" spans="2:2" x14ac:dyDescent="0.25">
      <c r="B18" s="39" t="s">
        <v>29</v>
      </c>
    </row>
    <row r="19" spans="2:2" x14ac:dyDescent="0.25">
      <c r="B19" s="39" t="s">
        <v>30</v>
      </c>
    </row>
    <row r="20" spans="2:2" x14ac:dyDescent="0.25">
      <c r="B20" s="39" t="s">
        <v>31</v>
      </c>
    </row>
    <row r="21" spans="2:2" x14ac:dyDescent="0.25">
      <c r="B21" s="39" t="s">
        <v>32</v>
      </c>
    </row>
    <row r="22" spans="2:2" x14ac:dyDescent="0.25">
      <c r="B22" s="39" t="s">
        <v>33</v>
      </c>
    </row>
    <row r="23" spans="2:2" x14ac:dyDescent="0.25">
      <c r="B23" s="39" t="s">
        <v>34</v>
      </c>
    </row>
    <row r="24" spans="2:2" x14ac:dyDescent="0.25">
      <c r="B24" s="39" t="s">
        <v>35</v>
      </c>
    </row>
    <row r="25" spans="2:2" x14ac:dyDescent="0.25">
      <c r="B25" s="39" t="s">
        <v>36</v>
      </c>
    </row>
    <row r="26" spans="2:2" x14ac:dyDescent="0.25">
      <c r="B26" s="39" t="s">
        <v>37</v>
      </c>
    </row>
    <row r="27" spans="2:2" x14ac:dyDescent="0.25">
      <c r="B27" s="39" t="s">
        <v>38</v>
      </c>
    </row>
    <row r="28" spans="2:2" x14ac:dyDescent="0.25">
      <c r="B28" s="39" t="s">
        <v>39</v>
      </c>
    </row>
    <row r="29" spans="2:2" x14ac:dyDescent="0.25">
      <c r="B29" s="39" t="s">
        <v>40</v>
      </c>
    </row>
    <row r="30" spans="2:2" x14ac:dyDescent="0.25">
      <c r="B30" s="39" t="s">
        <v>41</v>
      </c>
    </row>
    <row r="31" spans="2:2" x14ac:dyDescent="0.25">
      <c r="B31" s="39" t="s">
        <v>42</v>
      </c>
    </row>
    <row r="32" spans="2:2" x14ac:dyDescent="0.25">
      <c r="B32" s="39" t="s">
        <v>43</v>
      </c>
    </row>
    <row r="33" spans="2:2" x14ac:dyDescent="0.25">
      <c r="B33" s="39" t="s">
        <v>44</v>
      </c>
    </row>
    <row r="34" spans="2:2" x14ac:dyDescent="0.25">
      <c r="B34" s="39" t="s">
        <v>45</v>
      </c>
    </row>
    <row r="35" spans="2:2" x14ac:dyDescent="0.25">
      <c r="B35" s="39" t="s">
        <v>46</v>
      </c>
    </row>
    <row r="36" spans="2:2" x14ac:dyDescent="0.25">
      <c r="B36" s="39" t="s">
        <v>47</v>
      </c>
    </row>
    <row r="37" spans="2:2" x14ac:dyDescent="0.25">
      <c r="B37" s="39" t="s">
        <v>48</v>
      </c>
    </row>
    <row r="38" spans="2:2" x14ac:dyDescent="0.25">
      <c r="B38" s="39" t="s">
        <v>49</v>
      </c>
    </row>
    <row r="39" spans="2:2" x14ac:dyDescent="0.25">
      <c r="B39" s="39" t="s">
        <v>50</v>
      </c>
    </row>
    <row r="40" spans="2:2" x14ac:dyDescent="0.25">
      <c r="B40" s="39" t="s">
        <v>51</v>
      </c>
    </row>
    <row r="41" spans="2:2" x14ac:dyDescent="0.25">
      <c r="B41" s="39" t="s">
        <v>52</v>
      </c>
    </row>
    <row r="42" spans="2:2" x14ac:dyDescent="0.25">
      <c r="B42" s="39" t="s">
        <v>53</v>
      </c>
    </row>
    <row r="43" spans="2:2" x14ac:dyDescent="0.25">
      <c r="B43" s="39" t="s">
        <v>54</v>
      </c>
    </row>
    <row r="44" spans="2:2" x14ac:dyDescent="0.25">
      <c r="B44" s="39" t="s">
        <v>55</v>
      </c>
    </row>
    <row r="45" spans="2:2" x14ac:dyDescent="0.25">
      <c r="B45" s="39" t="s">
        <v>56</v>
      </c>
    </row>
    <row r="46" spans="2:2" x14ac:dyDescent="0.25">
      <c r="B46" s="39" t="s">
        <v>57</v>
      </c>
    </row>
    <row r="47" spans="2:2" x14ac:dyDescent="0.25">
      <c r="B47" s="39" t="s">
        <v>58</v>
      </c>
    </row>
    <row r="48" spans="2:2" x14ac:dyDescent="0.25">
      <c r="B48" s="39" t="s">
        <v>59</v>
      </c>
    </row>
    <row r="49" spans="2:2" x14ac:dyDescent="0.25">
      <c r="B49" s="39" t="s">
        <v>60</v>
      </c>
    </row>
    <row r="50" spans="2:2" x14ac:dyDescent="0.25">
      <c r="B50" s="39" t="s">
        <v>61</v>
      </c>
    </row>
    <row r="51" spans="2:2" x14ac:dyDescent="0.25">
      <c r="B51" s="39" t="s">
        <v>62</v>
      </c>
    </row>
    <row r="52" spans="2:2" x14ac:dyDescent="0.25">
      <c r="B52" s="39" t="s">
        <v>63</v>
      </c>
    </row>
    <row r="53" spans="2:2" x14ac:dyDescent="0.25">
      <c r="B53" s="39" t="s">
        <v>64</v>
      </c>
    </row>
    <row r="54" spans="2:2" x14ac:dyDescent="0.25">
      <c r="B54" s="39" t="s">
        <v>65</v>
      </c>
    </row>
    <row r="55" spans="2:2" x14ac:dyDescent="0.25">
      <c r="B55" s="39" t="s">
        <v>66</v>
      </c>
    </row>
    <row r="56" spans="2:2" x14ac:dyDescent="0.25">
      <c r="B56" s="39" t="s">
        <v>67</v>
      </c>
    </row>
    <row r="57" spans="2:2" x14ac:dyDescent="0.25">
      <c r="B57" s="39" t="s">
        <v>68</v>
      </c>
    </row>
    <row r="58" spans="2:2" x14ac:dyDescent="0.25">
      <c r="B58" s="39" t="s">
        <v>69</v>
      </c>
    </row>
    <row r="59" spans="2:2" x14ac:dyDescent="0.25">
      <c r="B59" s="39" t="s">
        <v>70</v>
      </c>
    </row>
    <row r="60" spans="2:2" x14ac:dyDescent="0.25">
      <c r="B60" s="39" t="s">
        <v>71</v>
      </c>
    </row>
    <row r="61" spans="2:2" x14ac:dyDescent="0.25">
      <c r="B61" s="39" t="s">
        <v>72</v>
      </c>
    </row>
    <row r="62" spans="2:2" x14ac:dyDescent="0.25">
      <c r="B62" s="39" t="s">
        <v>73</v>
      </c>
    </row>
    <row r="63" spans="2:2" x14ac:dyDescent="0.25">
      <c r="B63" s="39" t="s">
        <v>74</v>
      </c>
    </row>
    <row r="64" spans="2:2" x14ac:dyDescent="0.25">
      <c r="B64" s="39" t="s">
        <v>75</v>
      </c>
    </row>
    <row r="65" spans="2:2" x14ac:dyDescent="0.25">
      <c r="B65" s="39" t="s">
        <v>76</v>
      </c>
    </row>
    <row r="66" spans="2:2" x14ac:dyDescent="0.25">
      <c r="B66" s="39" t="s">
        <v>77</v>
      </c>
    </row>
    <row r="67" spans="2:2" x14ac:dyDescent="0.25">
      <c r="B67" s="39" t="s">
        <v>78</v>
      </c>
    </row>
    <row r="68" spans="2:2" x14ac:dyDescent="0.25">
      <c r="B68" s="39" t="s">
        <v>79</v>
      </c>
    </row>
    <row r="69" spans="2:2" x14ac:dyDescent="0.25">
      <c r="B69" s="39" t="s">
        <v>80</v>
      </c>
    </row>
    <row r="70" spans="2:2" x14ac:dyDescent="0.25">
      <c r="B70" s="39" t="s">
        <v>81</v>
      </c>
    </row>
    <row r="71" spans="2:2" x14ac:dyDescent="0.25">
      <c r="B71" s="39" t="s">
        <v>82</v>
      </c>
    </row>
    <row r="72" spans="2:2" x14ac:dyDescent="0.25">
      <c r="B72" s="39" t="s">
        <v>83</v>
      </c>
    </row>
    <row r="73" spans="2:2" x14ac:dyDescent="0.25">
      <c r="B73" s="39" t="s">
        <v>84</v>
      </c>
    </row>
    <row r="74" spans="2:2" x14ac:dyDescent="0.25">
      <c r="B74" s="39" t="s">
        <v>85</v>
      </c>
    </row>
    <row r="75" spans="2:2" x14ac:dyDescent="0.25">
      <c r="B75" s="39" t="s">
        <v>86</v>
      </c>
    </row>
    <row r="76" spans="2:2" x14ac:dyDescent="0.25">
      <c r="B76" s="39" t="s">
        <v>87</v>
      </c>
    </row>
    <row r="77" spans="2:2" x14ac:dyDescent="0.25">
      <c r="B77" s="39" t="s">
        <v>88</v>
      </c>
    </row>
    <row r="78" spans="2:2" x14ac:dyDescent="0.25">
      <c r="B78" s="39" t="s">
        <v>89</v>
      </c>
    </row>
    <row r="79" spans="2:2" x14ac:dyDescent="0.25">
      <c r="B79" s="39" t="s">
        <v>90</v>
      </c>
    </row>
    <row r="80" spans="2:2" x14ac:dyDescent="0.25">
      <c r="B80" s="39" t="s">
        <v>91</v>
      </c>
    </row>
    <row r="81" spans="2:2" x14ac:dyDescent="0.25">
      <c r="B81" s="39" t="s">
        <v>92</v>
      </c>
    </row>
    <row r="82" spans="2:2" x14ac:dyDescent="0.25">
      <c r="B82" s="39" t="s">
        <v>93</v>
      </c>
    </row>
    <row r="83" spans="2:2" x14ac:dyDescent="0.25">
      <c r="B83" s="39" t="s">
        <v>94</v>
      </c>
    </row>
    <row r="84" spans="2:2" x14ac:dyDescent="0.25">
      <c r="B84" s="39" t="s">
        <v>95</v>
      </c>
    </row>
    <row r="85" spans="2:2" x14ac:dyDescent="0.25">
      <c r="B85" s="39" t="s">
        <v>96</v>
      </c>
    </row>
    <row r="86" spans="2:2" x14ac:dyDescent="0.25">
      <c r="B86" s="39" t="s">
        <v>97</v>
      </c>
    </row>
    <row r="87" spans="2:2" x14ac:dyDescent="0.25">
      <c r="B87" s="39" t="s">
        <v>98</v>
      </c>
    </row>
    <row r="88" spans="2:2" x14ac:dyDescent="0.25">
      <c r="B88" s="39" t="s">
        <v>99</v>
      </c>
    </row>
    <row r="89" spans="2:2" x14ac:dyDescent="0.25">
      <c r="B89" s="39" t="s">
        <v>100</v>
      </c>
    </row>
    <row r="90" spans="2:2" x14ac:dyDescent="0.25">
      <c r="B90" s="39" t="s">
        <v>101</v>
      </c>
    </row>
    <row r="91" spans="2:2" x14ac:dyDescent="0.25">
      <c r="B91" s="39" t="s">
        <v>102</v>
      </c>
    </row>
    <row r="92" spans="2:2" x14ac:dyDescent="0.25">
      <c r="B92" s="39" t="s">
        <v>103</v>
      </c>
    </row>
    <row r="93" spans="2:2" x14ac:dyDescent="0.25">
      <c r="B93" s="39" t="s">
        <v>104</v>
      </c>
    </row>
    <row r="94" spans="2:2" x14ac:dyDescent="0.25">
      <c r="B94" s="39" t="s">
        <v>105</v>
      </c>
    </row>
    <row r="95" spans="2:2" x14ac:dyDescent="0.25">
      <c r="B95" s="39" t="s">
        <v>106</v>
      </c>
    </row>
    <row r="96" spans="2:2" x14ac:dyDescent="0.25">
      <c r="B96" s="39" t="s">
        <v>107</v>
      </c>
    </row>
    <row r="97" spans="2:2" x14ac:dyDescent="0.25">
      <c r="B97" s="39" t="s">
        <v>108</v>
      </c>
    </row>
    <row r="98" spans="2:2" x14ac:dyDescent="0.25">
      <c r="B98" s="39" t="s">
        <v>109</v>
      </c>
    </row>
    <row r="99" spans="2:2" x14ac:dyDescent="0.25">
      <c r="B99" s="39" t="s">
        <v>110</v>
      </c>
    </row>
    <row r="100" spans="2:2" x14ac:dyDescent="0.25">
      <c r="B100" s="39" t="s">
        <v>111</v>
      </c>
    </row>
    <row r="101" spans="2:2" x14ac:dyDescent="0.25">
      <c r="B101" s="39" t="s">
        <v>112</v>
      </c>
    </row>
    <row r="102" spans="2:2" x14ac:dyDescent="0.25">
      <c r="B102" s="39" t="s">
        <v>113</v>
      </c>
    </row>
    <row r="103" spans="2:2" x14ac:dyDescent="0.25">
      <c r="B103" s="39" t="s">
        <v>114</v>
      </c>
    </row>
    <row r="104" spans="2:2" x14ac:dyDescent="0.25">
      <c r="B104" s="39" t="s">
        <v>115</v>
      </c>
    </row>
    <row r="105" spans="2:2" x14ac:dyDescent="0.25">
      <c r="B105" s="39" t="s">
        <v>116</v>
      </c>
    </row>
    <row r="106" spans="2:2" x14ac:dyDescent="0.25">
      <c r="B106" s="39" t="s">
        <v>117</v>
      </c>
    </row>
    <row r="107" spans="2:2" x14ac:dyDescent="0.25">
      <c r="B107" s="39" t="s">
        <v>118</v>
      </c>
    </row>
    <row r="108" spans="2:2" x14ac:dyDescent="0.25">
      <c r="B108" s="39" t="s">
        <v>119</v>
      </c>
    </row>
    <row r="109" spans="2:2" x14ac:dyDescent="0.25">
      <c r="B109" s="39" t="s">
        <v>120</v>
      </c>
    </row>
    <row r="110" spans="2:2" x14ac:dyDescent="0.25">
      <c r="B110" s="39" t="s">
        <v>121</v>
      </c>
    </row>
    <row r="111" spans="2:2" x14ac:dyDescent="0.25">
      <c r="B111" s="39" t="s">
        <v>122</v>
      </c>
    </row>
    <row r="112" spans="2:2" x14ac:dyDescent="0.25">
      <c r="B112" s="39" t="s">
        <v>123</v>
      </c>
    </row>
    <row r="113" spans="2:2" x14ac:dyDescent="0.25">
      <c r="B113" s="39" t="s">
        <v>124</v>
      </c>
    </row>
    <row r="114" spans="2:2" x14ac:dyDescent="0.25">
      <c r="B114" s="39" t="s">
        <v>125</v>
      </c>
    </row>
    <row r="115" spans="2:2" x14ac:dyDescent="0.25">
      <c r="B115" s="39" t="s">
        <v>126</v>
      </c>
    </row>
    <row r="116" spans="2:2" x14ac:dyDescent="0.25">
      <c r="B116" s="39" t="s">
        <v>127</v>
      </c>
    </row>
    <row r="117" spans="2:2" x14ac:dyDescent="0.25">
      <c r="B117" s="39" t="s">
        <v>128</v>
      </c>
    </row>
    <row r="118" spans="2:2" x14ac:dyDescent="0.25">
      <c r="B118" s="39" t="s">
        <v>129</v>
      </c>
    </row>
    <row r="119" spans="2:2" x14ac:dyDescent="0.25">
      <c r="B119" s="39" t="s">
        <v>130</v>
      </c>
    </row>
    <row r="120" spans="2:2" x14ac:dyDescent="0.25">
      <c r="B120" s="39" t="s">
        <v>131</v>
      </c>
    </row>
    <row r="121" spans="2:2" x14ac:dyDescent="0.25">
      <c r="B121" s="39" t="s">
        <v>132</v>
      </c>
    </row>
    <row r="122" spans="2:2" x14ac:dyDescent="0.25">
      <c r="B122" s="39" t="s">
        <v>133</v>
      </c>
    </row>
    <row r="123" spans="2:2" x14ac:dyDescent="0.25">
      <c r="B123" s="39" t="s">
        <v>134</v>
      </c>
    </row>
    <row r="124" spans="2:2" x14ac:dyDescent="0.25">
      <c r="B124" s="39" t="s">
        <v>135</v>
      </c>
    </row>
    <row r="125" spans="2:2" x14ac:dyDescent="0.25">
      <c r="B125" s="39" t="s">
        <v>136</v>
      </c>
    </row>
    <row r="126" spans="2:2" x14ac:dyDescent="0.25">
      <c r="B126" s="39" t="s">
        <v>137</v>
      </c>
    </row>
    <row r="127" spans="2:2" x14ac:dyDescent="0.25">
      <c r="B127" s="39" t="s">
        <v>138</v>
      </c>
    </row>
    <row r="128" spans="2:2" x14ac:dyDescent="0.25">
      <c r="B128" s="39" t="s">
        <v>139</v>
      </c>
    </row>
    <row r="129" spans="2:2" x14ac:dyDescent="0.25">
      <c r="B129" s="39" t="s">
        <v>140</v>
      </c>
    </row>
    <row r="130" spans="2:2" x14ac:dyDescent="0.25">
      <c r="B130" s="39" t="s">
        <v>141</v>
      </c>
    </row>
    <row r="131" spans="2:2" x14ac:dyDescent="0.25">
      <c r="B131" s="39" t="s">
        <v>142</v>
      </c>
    </row>
    <row r="132" spans="2:2" x14ac:dyDescent="0.25">
      <c r="B132" s="39" t="s">
        <v>143</v>
      </c>
    </row>
    <row r="133" spans="2:2" x14ac:dyDescent="0.25">
      <c r="B133" s="39" t="s">
        <v>144</v>
      </c>
    </row>
    <row r="134" spans="2:2" x14ac:dyDescent="0.25">
      <c r="B134" s="39" t="s">
        <v>145</v>
      </c>
    </row>
    <row r="135" spans="2:2" x14ac:dyDescent="0.25">
      <c r="B135" s="39" t="s">
        <v>146</v>
      </c>
    </row>
    <row r="136" spans="2:2" x14ac:dyDescent="0.25">
      <c r="B136" s="39" t="s">
        <v>147</v>
      </c>
    </row>
    <row r="137" spans="2:2" x14ac:dyDescent="0.25">
      <c r="B137" s="39" t="s">
        <v>148</v>
      </c>
    </row>
    <row r="138" spans="2:2" x14ac:dyDescent="0.25">
      <c r="B138" s="39" t="s">
        <v>149</v>
      </c>
    </row>
    <row r="139" spans="2:2" x14ac:dyDescent="0.25">
      <c r="B139" s="39" t="s">
        <v>150</v>
      </c>
    </row>
    <row r="140" spans="2:2" x14ac:dyDescent="0.25">
      <c r="B140" s="39" t="s">
        <v>151</v>
      </c>
    </row>
    <row r="141" spans="2:2" x14ac:dyDescent="0.25">
      <c r="B141" s="39" t="s">
        <v>152</v>
      </c>
    </row>
    <row r="142" spans="2:2" x14ac:dyDescent="0.25">
      <c r="B142" s="39" t="s">
        <v>153</v>
      </c>
    </row>
    <row r="143" spans="2:2" x14ac:dyDescent="0.25">
      <c r="B143" s="39" t="s">
        <v>154</v>
      </c>
    </row>
    <row r="144" spans="2:2" x14ac:dyDescent="0.25">
      <c r="B144" s="39" t="s">
        <v>155</v>
      </c>
    </row>
    <row r="145" spans="2:2" x14ac:dyDescent="0.25">
      <c r="B145" s="39" t="s">
        <v>156</v>
      </c>
    </row>
    <row r="146" spans="2:2" x14ac:dyDescent="0.25">
      <c r="B146" s="39" t="s">
        <v>157</v>
      </c>
    </row>
    <row r="147" spans="2:2" x14ac:dyDescent="0.25">
      <c r="B147" s="39" t="s">
        <v>158</v>
      </c>
    </row>
    <row r="148" spans="2:2" x14ac:dyDescent="0.25">
      <c r="B148" s="39" t="s">
        <v>159</v>
      </c>
    </row>
    <row r="149" spans="2:2" x14ac:dyDescent="0.25">
      <c r="B149" s="39" t="s">
        <v>160</v>
      </c>
    </row>
    <row r="150" spans="2:2" x14ac:dyDescent="0.25">
      <c r="B150" s="39" t="s">
        <v>161</v>
      </c>
    </row>
    <row r="151" spans="2:2" x14ac:dyDescent="0.25">
      <c r="B151" s="39" t="s">
        <v>162</v>
      </c>
    </row>
    <row r="152" spans="2:2" x14ac:dyDescent="0.25">
      <c r="B152" s="39" t="s">
        <v>163</v>
      </c>
    </row>
    <row r="153" spans="2:2" x14ac:dyDescent="0.25">
      <c r="B153" s="39" t="s">
        <v>164</v>
      </c>
    </row>
    <row r="154" spans="2:2" x14ac:dyDescent="0.25">
      <c r="B154" s="39" t="s">
        <v>165</v>
      </c>
    </row>
    <row r="155" spans="2:2" x14ac:dyDescent="0.25">
      <c r="B155" s="39" t="s">
        <v>166</v>
      </c>
    </row>
    <row r="156" spans="2:2" x14ac:dyDescent="0.25">
      <c r="B156" s="39" t="s">
        <v>167</v>
      </c>
    </row>
    <row r="157" spans="2:2" x14ac:dyDescent="0.25">
      <c r="B157" s="39" t="s">
        <v>168</v>
      </c>
    </row>
    <row r="158" spans="2:2" x14ac:dyDescent="0.25">
      <c r="B158" s="39" t="s">
        <v>169</v>
      </c>
    </row>
    <row r="159" spans="2:2" x14ac:dyDescent="0.25">
      <c r="B159" s="39" t="s">
        <v>170</v>
      </c>
    </row>
    <row r="160" spans="2:2" x14ac:dyDescent="0.25">
      <c r="B160" s="39" t="s">
        <v>171</v>
      </c>
    </row>
    <row r="161" spans="2:2" x14ac:dyDescent="0.25">
      <c r="B161" s="39" t="s">
        <v>172</v>
      </c>
    </row>
    <row r="162" spans="2:2" x14ac:dyDescent="0.25">
      <c r="B162" s="39" t="s">
        <v>173</v>
      </c>
    </row>
    <row r="163" spans="2:2" x14ac:dyDescent="0.25">
      <c r="B163" s="39" t="s">
        <v>174</v>
      </c>
    </row>
    <row r="164" spans="2:2" x14ac:dyDescent="0.25">
      <c r="B164" s="39" t="s">
        <v>175</v>
      </c>
    </row>
    <row r="165" spans="2:2" x14ac:dyDescent="0.25">
      <c r="B165" s="39" t="s">
        <v>176</v>
      </c>
    </row>
    <row r="166" spans="2:2" x14ac:dyDescent="0.25">
      <c r="B166" s="39" t="s">
        <v>177</v>
      </c>
    </row>
    <row r="167" spans="2:2" x14ac:dyDescent="0.25">
      <c r="B167" s="39" t="s">
        <v>178</v>
      </c>
    </row>
    <row r="168" spans="2:2" x14ac:dyDescent="0.25">
      <c r="B168" s="39" t="s">
        <v>179</v>
      </c>
    </row>
    <row r="169" spans="2:2" x14ac:dyDescent="0.25">
      <c r="B169" s="39" t="s">
        <v>180</v>
      </c>
    </row>
    <row r="170" spans="2:2" x14ac:dyDescent="0.25">
      <c r="B170" s="39" t="s">
        <v>181</v>
      </c>
    </row>
    <row r="171" spans="2:2" x14ac:dyDescent="0.25">
      <c r="B171" s="39" t="s">
        <v>182</v>
      </c>
    </row>
    <row r="172" spans="2:2" x14ac:dyDescent="0.25">
      <c r="B172" s="39" t="s">
        <v>183</v>
      </c>
    </row>
  </sheetData>
  <sheetProtection password="C143" sheet="1" objects="1" scenarios="1"/>
  <pageMargins left="0.7" right="0.7" top="0.78740157500000008" bottom="0.78740157500000008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2021-04-14T06:29:12Z</cp:lastPrinted>
  <dcterms:created xsi:type="dcterms:W3CDTF">2014-03-05T12:43:32Z</dcterms:created>
  <dcterms:modified xsi:type="dcterms:W3CDTF">2021-09-06T10:23:54Z</dcterms:modified>
</cp:coreProperties>
</file>